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2025\9. TAURAMENA\5. EJECUTORES\1. TDR_Tauramena\2. Formación\Términos de referencia formación V4\"/>
    </mc:Choice>
  </mc:AlternateContent>
  <xr:revisionPtr revIDLastSave="0" documentId="13_ncr:1_{624F7408-1A02-475C-904A-F45EC153D543}" xr6:coauthVersionLast="47" xr6:coauthVersionMax="47" xr10:uidLastSave="{00000000-0000-0000-0000-000000000000}"/>
  <bookViews>
    <workbookView xWindow="-120" yWindow="-120" windowWidth="20730" windowHeight="11160" firstSheet="2" activeTab="2" xr2:uid="{3A5C53DB-312D-4551-8C20-88CEE631E11F}"/>
  </bookViews>
  <sheets>
    <sheet name="Semanal" sheetId="4" state="hidden" r:id="rId1"/>
    <sheet name="Anexo No. 5 V0" sheetId="3" state="hidden" r:id="rId2"/>
    <sheet name="Anexo No. 5" sheetId="7" r:id="rId3"/>
    <sheet name="Festivos" sheetId="5" state="hidden" r:id="rId4"/>
  </sheets>
  <definedNames>
    <definedName name="_xlnm.Print_Area" localSheetId="1">'Anexo No. 5 V0'!$A$1:$H$48</definedName>
    <definedName name="_xlnm.Print_Area" localSheetId="0">Semanal!$A$1:$BQ$86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8" i="7" l="1"/>
  <c r="E17" i="7" s="1"/>
  <c r="E20" i="7" l="1"/>
  <c r="F79" i="4" l="1"/>
  <c r="E79" i="4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<sst xmlns="http://schemas.openxmlformats.org/spreadsheetml/2006/main" count="277" uniqueCount="230">
  <si>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</si>
  <si>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</si>
  <si>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</si>
  <si>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</si>
  <si>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</si>
  <si>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</si>
  <si>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</si>
  <si>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</si>
  <si>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</si>
  <si>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</si>
  <si>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</si>
  <si>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</si>
  <si>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</si>
  <si>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</si>
  <si>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</si>
  <si>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</si>
  <si>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</si>
  <si>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</si>
  <si>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</si>
  <si>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</si>
  <si>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</si>
  <si>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</si>
  <si>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</si>
  <si>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</si>
  <si>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</si>
  <si>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</si>
  <si>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</si>
  <si>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</si>
  <si>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</si>
  <si>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</si>
  <si>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</si>
  <si>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</si>
  <si>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</si>
  <si>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</si>
  <si>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</si>
  <si>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</si>
  <si>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</si>
  <si>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</si>
  <si>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</si>
  <si>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</si>
  <si>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</si>
  <si>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</si>
  <si>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</si>
  <si>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</si>
  <si>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</si>
  <si>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</si>
  <si>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</si>
  <si>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</si>
  <si>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</si>
  <si>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</si>
  <si>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</si>
  <si>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</si>
  <si>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</si>
  <si>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</si>
  <si>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</si>
  <si>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</si>
  <si>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</si>
  <si>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</si>
  <si>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</si>
  <si>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</si>
  <si>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</si>
  <si>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</si>
  <si>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</si>
  <si>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</si>
  <si>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</si>
  <si>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</si>
  <si>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</si>
  <si>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</si>
  <si>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</si>
  <si>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</si>
  <si>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</si>
  <si>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</si>
  <si>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</si>
  <si>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</si>
  <si>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</si>
  <si>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</si>
  <si>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</si>
  <si>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</si>
  <si>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</si>
  <si>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</si>
  <si>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</si>
  <si>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</si>
  <si>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</si>
  <si>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</si>
  <si>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</si>
  <si>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</si>
  <si>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</si>
  <si>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</si>
  <si>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</si>
  <si>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</si>
  <si>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</si>
  <si>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</si>
  <si>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</si>
  <si>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</si>
  <si>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</si>
  <si>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</si>
  <si>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</si>
  <si>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</si>
  <si>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</si>
  <si>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</si>
  <si>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</si>
  <si>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</si>
  <si>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</si>
  <si>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</si>
  <si>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</si>
  <si>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</si>
  <si>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</si>
  <si>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</si>
  <si>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</si>
  <si>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</si>
  <si>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</si>
  <si>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</si>
  <si>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</si>
  <si>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</si>
  <si>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</si>
  <si>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</si>
  <si>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</si>
  <si>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</si>
  <si>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</si>
  <si>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</si>
  <si>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</si>
  <si>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</si>
  <si>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</si>
  <si>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</si>
  <si>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</si>
  <si>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</si>
  <si>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</si>
  <si>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</si>
  <si>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</si>
  <si>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</si>
  <si>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</si>
  <si>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</si>
  <si>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</si>
  <si>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</si>
  <si>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</si>
  <si>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</si>
  <si>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</si>
  <si>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</si>
  <si>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</si>
  <si>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</si>
  <si>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</si>
  <si>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</si>
  <si>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</si>
  <si>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</si>
  <si>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</si>
  <si>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</si>
  <si>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</si>
  <si>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</si>
  <si>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</si>
  <si>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</si>
  <si>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</si>
  <si>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</si>
  <si>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</si>
  <si>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</si>
  <si>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</si>
  <si>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</si>
  <si>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</si>
  <si>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</si>
  <si>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</si>
  <si>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</si>
  <si>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</si>
  <si>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</si>
  <si>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</si>
  <si>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</si>
  <si>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</si>
  <si>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</si>
  <si>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</si>
  <si>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</si>
  <si>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</si>
  <si>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No.</t>
  </si>
  <si>
    <t>Elemento</t>
  </si>
  <si>
    <t>Cantidad</t>
  </si>
  <si>
    <t>Señores</t>
  </si>
  <si>
    <t>Fiduciaria Popular S.A.</t>
  </si>
  <si>
    <t>PA OXI ODL DOTACIÓN EDUCATIVA</t>
  </si>
  <si>
    <t>Propuesta Económica</t>
  </si>
  <si>
    <t>Firma:</t>
  </si>
  <si>
    <t>Nombre: ________________________________</t>
  </si>
  <si>
    <t>C.C.:         ________________________________</t>
  </si>
  <si>
    <t>Persona autorizada para firmar la Propuesta</t>
  </si>
  <si>
    <t>(En caso de personas jurídicas, Consorcios o Uniones Temporales deberá estar firmado por el Representante debidamente facultado)</t>
  </si>
  <si>
    <t>Notas:</t>
  </si>
  <si>
    <t>2. No se puede modificar el número de elementos</t>
  </si>
  <si>
    <t>1. Se debe cotizar la totalidad de los elementos requeridos en este anexo, no se admitirán Propuestas parciales que no contengan todos los elementos</t>
  </si>
  <si>
    <t>Diplomado virtual</t>
  </si>
  <si>
    <t>Logística – Aulas virtuales</t>
  </si>
  <si>
    <t>Logística – Material didáctico</t>
  </si>
  <si>
    <t>Logística – Certificados</t>
  </si>
  <si>
    <t>Costos administrativos</t>
  </si>
  <si>
    <t>Unidad</t>
  </si>
  <si>
    <t>Valor unitario</t>
  </si>
  <si>
    <t>Valor total</t>
  </si>
  <si>
    <t>CONTENIDOS DE CAPACITACIÓN</t>
  </si>
  <si>
    <t>SERVICIO DE CAPACITACIÓN</t>
  </si>
  <si>
    <t>LOGÍSTICA</t>
  </si>
  <si>
    <t>COSTOS ADMINISTRATIVOS</t>
  </si>
  <si>
    <t>Diseño diplomado</t>
  </si>
  <si>
    <t>Global</t>
  </si>
  <si>
    <t>Diplomado presencial</t>
  </si>
  <si>
    <t># docentes diplomado virtual</t>
  </si>
  <si>
    <t># docentes diplomado presencial</t>
  </si>
  <si>
    <t># docentes que recibirán el material</t>
  </si>
  <si>
    <t># de certificados que se entregarán</t>
  </si>
  <si>
    <t>pcobrasyproyectosas@gmail.com</t>
  </si>
  <si>
    <t>Licitación privada abierta No. LPA 006 Ejecutor de 2025</t>
  </si>
  <si>
    <t>Preparación de contenido (plan operativo, metodología, módulos)</t>
  </si>
  <si>
    <t>Anexo No 5. Propuesta Económica - Grupo 2</t>
  </si>
  <si>
    <t>Realizar la contratación de los ejecutores de formación (artística y deportiva) docente del proyecto "Dotación de elementos artísticos y deportivos para las sedes educativas del municipio de Tauramena"</t>
  </si>
  <si>
    <t>UM</t>
  </si>
  <si>
    <t>CANT.</t>
  </si>
  <si>
    <t>VALOR UNITARIO</t>
  </si>
  <si>
    <t>VALOR TOTAL</t>
  </si>
  <si>
    <t>FORMACION DOCENTE</t>
  </si>
  <si>
    <t>FORMACIÓN DOCENTE</t>
  </si>
  <si>
    <t>DIP</t>
  </si>
  <si>
    <t>TOTAL IVA INCLUIDO</t>
  </si>
  <si>
    <t>NOTA 1: TODOS LOS PRECIOS UNITARIOS INCLUYEN IVA  (SI APLICA)</t>
  </si>
  <si>
    <t>NOTA 2: SE DEBE CALCULAR EL TRANSPORTE, CONEXIÓN INTERNET, PARA CADA SEDE  (SI APLICA)</t>
  </si>
  <si>
    <t>NOTA 3: PARA EL CALCULO DEL PRESUPUESTO TENER ENCUENTA LA DISTRIBUCIÓN DEL DOCENTE POR SEDE</t>
  </si>
  <si>
    <t>NOTA 4: REDONDEAR A CERO (0) DECIMALES  - Formula: REDONDERAR(número;0)</t>
  </si>
  <si>
    <t>NOTA 4: EL PRECIO DEBE INCLUIR MARCACION EN LOS ENTREGABLES-SEGÚN APROBACION DE GERENCIA O SU DELEGADO</t>
  </si>
  <si>
    <t>FIRMA PROPONENTE</t>
  </si>
  <si>
    <t>NOTA 5: PARA LA ESTRUCTURACIÓN DE LA PROPUESTA ECONÓMICA TENER EN CUENTA LO DESCRITO EN LOS TDR NUMERAL 2.3</t>
  </si>
  <si>
    <t>Propuesta Económica - Grupo 2</t>
  </si>
  <si>
    <t>DESCRIPCIÓN</t>
  </si>
  <si>
    <t>Oferta económica para la formación deportiva docente del proyecto "Dotación de elementos artísticos y deportivos para las sedes educativas del municipio de Tauramena"</t>
  </si>
  <si>
    <t>Oferta económica para la formación  deportiva docente del proyecto "Dotación de elementos artísticos y deportivos para las sedes educativas del municipio de Tauramena"</t>
  </si>
  <si>
    <t xml:space="preserve">Esta descripción corresponde a la forma de pago contemplada en el numeral 2.5 forma de pago, más no a la oferta económica, por lo tanto este formato NO APLICA.
Para ellos se adjunta en la hoja Anexo No.4 Final </t>
  </si>
  <si>
    <t>Licitación privada abierta No. LPA 007 Ejecutor de 2025</t>
  </si>
  <si>
    <t>PC Obras y Proyectos S.A.S.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</si>
</sst>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dd/mm/yy;@"/>
    <numFmt numFmtId="165" formatCode="_-&quot;$&quot;\ * #,##0_-;\-&quot;$&quot;\ * #,##0_-;_-&quot;$&quot;\ 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0"/>
      <color theme="1"/>
      <name val="Calibri Light"/>
      <family val="2"/>
      <scheme val="maj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249977111117893"/>
        <bgColor indexed="64"/>
      </patternFill>
    </fill>
  </fills>
  <borders count="3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</cellStyleXfs>
  <cellXfs count="142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4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/>
    </xf>
    <xf numFmtId="0" fontId="9" fillId="8" borderId="2" xfId="0" applyFont="1" applyFill="1" applyBorder="1" applyAlignment="1">
      <alignment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8" fillId="8" borderId="5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0" fillId="0" borderId="0" xfId="1" applyFill="1" applyAlignment="1">
      <alignment horizontal="left" vertical="center"/>
    </xf>
    <xf numFmtId="0" fontId="1" fillId="0" borderId="0" xfId="0" applyFont="1"/>
    <xf numFmtId="0" fontId="11" fillId="0" borderId="0" xfId="1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44" fontId="16" fillId="10" borderId="30" xfId="3" applyFont="1" applyFill="1" applyBorder="1" applyAlignment="1">
      <alignment horizontal="center" vertical="center" wrapText="1"/>
    </xf>
    <xf numFmtId="0" fontId="17" fillId="11" borderId="30" xfId="2" applyFont="1" applyFill="1" applyBorder="1" applyAlignment="1">
      <alignment vertical="center" wrapText="1"/>
    </xf>
    <xf numFmtId="0" fontId="17" fillId="11" borderId="30" xfId="2" applyFont="1" applyFill="1" applyBorder="1" applyAlignment="1">
      <alignment horizontal="center" vertical="center" wrapText="1"/>
    </xf>
    <xf numFmtId="44" fontId="17" fillId="11" borderId="30" xfId="3" applyFont="1" applyFill="1" applyBorder="1" applyAlignment="1">
      <alignment vertical="center" wrapText="1"/>
    </xf>
    <xf numFmtId="0" fontId="18" fillId="0" borderId="30" xfId="2" applyFont="1" applyBorder="1" applyAlignment="1">
      <alignment vertical="center" wrapText="1"/>
    </xf>
    <xf numFmtId="0" fontId="18" fillId="0" borderId="30" xfId="2" applyFont="1" applyBorder="1" applyAlignment="1">
      <alignment horizontal="center" vertical="center" wrapText="1"/>
    </xf>
    <xf numFmtId="44" fontId="18" fillId="2" borderId="30" xfId="3" applyFont="1" applyFill="1" applyBorder="1" applyAlignment="1">
      <alignment horizontal="center" vertical="center" wrapText="1"/>
    </xf>
    <xf numFmtId="165" fontId="18" fillId="2" borderId="30" xfId="3" applyNumberFormat="1" applyFont="1" applyFill="1" applyBorder="1" applyAlignment="1">
      <alignment horizontal="center" vertical="center" wrapText="1"/>
    </xf>
    <xf numFmtId="0" fontId="12" fillId="2" borderId="0" xfId="2" applyFont="1" applyFill="1" applyAlignment="1">
      <alignment horizontal="center" vertical="center"/>
    </xf>
    <xf numFmtId="44" fontId="12" fillId="2" borderId="0" xfId="3" applyFont="1" applyFill="1" applyBorder="1" applyAlignment="1">
      <alignment horizontal="center" vertical="center"/>
    </xf>
    <xf numFmtId="44" fontId="19" fillId="2" borderId="0" xfId="3" applyFont="1" applyFill="1" applyBorder="1" applyAlignment="1">
      <alignment horizontal="center" vertical="center" wrapText="1"/>
    </xf>
    <xf numFmtId="44" fontId="12" fillId="9" borderId="33" xfId="2" applyNumberFormat="1" applyFont="1" applyFill="1" applyBorder="1"/>
    <xf numFmtId="0" fontId="14" fillId="0" borderId="0" xfId="0" applyFont="1" applyAlignment="1">
      <alignment horizontal="center"/>
    </xf>
    <xf numFmtId="0" fontId="14" fillId="0" borderId="0" xfId="2" applyFont="1" applyAlignment="1">
      <alignment horizontal="left" vertical="center"/>
    </xf>
    <xf numFmtId="44" fontId="14" fillId="0" borderId="0" xfId="3" applyFont="1" applyAlignment="1">
      <alignment vertical="center"/>
    </xf>
    <xf numFmtId="0" fontId="2" fillId="0" borderId="0" xfId="0" applyFont="1" applyAlignment="1">
      <alignment horizontal="left" vertical="center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29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5" fillId="0" borderId="31" xfId="2" applyFont="1" applyBorder="1" applyAlignment="1">
      <alignment horizontal="center" vertical="center"/>
    </xf>
    <xf numFmtId="0" fontId="15" fillId="0" borderId="32" xfId="2" applyFont="1" applyBorder="1" applyAlignment="1">
      <alignment horizontal="center" vertical="center"/>
    </xf>
    <xf numFmtId="0" fontId="15" fillId="0" borderId="33" xfId="2" applyFont="1" applyBorder="1" applyAlignment="1">
      <alignment horizontal="center" vertical="center"/>
    </xf>
    <xf numFmtId="0" fontId="12" fillId="9" borderId="31" xfId="2" applyFont="1" applyFill="1" applyBorder="1" applyAlignment="1">
      <alignment horizontal="right"/>
    </xf>
    <xf numFmtId="0" fontId="12" fillId="9" borderId="32" xfId="2" applyFont="1" applyFill="1" applyBorder="1" applyAlignment="1">
      <alignment horizontal="right"/>
    </xf>
    <xf numFmtId="0" fontId="14" fillId="0" borderId="0" xfId="0" applyFont="1"/>
  </cellXfs>
  <cellStyles count="4">
    <cellStyle name="Hipervínculo" xfId="1" builtinId="8"/>
    <cellStyle name="Moneda 3" xfId="3" xr:uid="{4CB48EAA-DE38-44D3-B8D9-58D5DF09EE5F}"/>
    <cellStyle name="Normal" xfId="0" builtinId="0"/>
    <cellStyle name="Normal 3" xfId="2" xr:uid="{742D7A5B-630E-49CB-B937-035243F120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cobrasyproyectosas@gma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cobrasyproyectosa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42578125" defaultRowHeight="15" x14ac:dyDescent="0.25"/>
  <cols>
    <col min="1" max="1" width="5" style="9" customWidth="1"/>
    <col min="2" max="2" width="7.7109375" style="73" bestFit="1" customWidth="1"/>
    <col min="3" max="3" width="107.28515625" style="73" customWidth="1"/>
    <col min="4" max="4" width="25.28515625" style="73" customWidth="1"/>
    <col min="5" max="5" width="12.42578125" style="73" customWidth="1"/>
    <col min="6" max="7" width="11.42578125" style="74" customWidth="1"/>
    <col min="8" max="68" width="3.42578125" style="12" customWidth="1"/>
    <col min="69" max="16384" width="11.42578125" style="11"/>
  </cols>
  <sheetData>
    <row r="1" spans="2:68" s="9" customFormat="1" x14ac:dyDescent="0.25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25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25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25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25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25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25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25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8.75" x14ac:dyDescent="0.25">
      <c r="B9" s="120" t="s">
        <v>0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</row>
    <row r="10" spans="2:68" s="9" customFormat="1" x14ac:dyDescent="0.25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5.75" thickBot="1" x14ac:dyDescent="0.3">
      <c r="F11" s="11"/>
      <c r="G11" s="11"/>
      <c r="H11" s="11"/>
      <c r="I11" s="117">
        <v>44805</v>
      </c>
      <c r="J11" s="118"/>
      <c r="K11" s="118"/>
      <c r="L11" s="119"/>
      <c r="M11" s="117">
        <v>44835</v>
      </c>
      <c r="N11" s="118"/>
      <c r="O11" s="118"/>
      <c r="P11" s="119"/>
      <c r="Q11" s="117">
        <v>44866</v>
      </c>
      <c r="R11" s="118"/>
      <c r="S11" s="118"/>
      <c r="T11" s="119"/>
      <c r="U11" s="117">
        <v>44896</v>
      </c>
      <c r="V11" s="118"/>
      <c r="W11" s="118"/>
      <c r="X11" s="119"/>
      <c r="Y11" s="117">
        <v>44927</v>
      </c>
      <c r="Z11" s="118"/>
      <c r="AA11" s="118"/>
      <c r="AB11" s="119"/>
      <c r="AC11" s="117">
        <v>44958</v>
      </c>
      <c r="AD11" s="118"/>
      <c r="AE11" s="118"/>
      <c r="AF11" s="119"/>
      <c r="AG11" s="117">
        <v>44986</v>
      </c>
      <c r="AH11" s="118"/>
      <c r="AI11" s="118"/>
      <c r="AJ11" s="119"/>
      <c r="AK11" s="117">
        <v>45017</v>
      </c>
      <c r="AL11" s="118"/>
      <c r="AM11" s="118"/>
      <c r="AN11" s="119"/>
      <c r="AO11" s="117">
        <v>45047</v>
      </c>
      <c r="AP11" s="118"/>
      <c r="AQ11" s="118"/>
      <c r="AR11" s="119"/>
      <c r="AS11" s="117">
        <v>45078</v>
      </c>
      <c r="AT11" s="118"/>
      <c r="AU11" s="118"/>
      <c r="AV11" s="119"/>
      <c r="AW11" s="117">
        <v>45108</v>
      </c>
      <c r="AX11" s="118"/>
      <c r="AY11" s="118"/>
      <c r="AZ11" s="119"/>
      <c r="BA11" s="117">
        <v>45139</v>
      </c>
      <c r="BB11" s="118"/>
      <c r="BC11" s="118"/>
      <c r="BD11" s="119"/>
      <c r="BE11" s="117">
        <v>45170</v>
      </c>
      <c r="BF11" s="118"/>
      <c r="BG11" s="118"/>
      <c r="BH11" s="119"/>
      <c r="BI11" s="117">
        <v>45200</v>
      </c>
      <c r="BJ11" s="118"/>
      <c r="BK11" s="118"/>
      <c r="BL11" s="119"/>
      <c r="BM11" s="117">
        <v>45231</v>
      </c>
      <c r="BN11" s="118"/>
      <c r="BO11" s="118"/>
      <c r="BP11" s="119"/>
    </row>
    <row r="12" spans="2:68" s="9" customFormat="1" ht="45" x14ac:dyDescent="0.25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x14ac:dyDescent="0.25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x14ac:dyDescent="0.25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x14ac:dyDescent="0.25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x14ac:dyDescent="0.25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x14ac:dyDescent="0.25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x14ac:dyDescent="0.25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x14ac:dyDescent="0.25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x14ac:dyDescent="0.25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x14ac:dyDescent="0.25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x14ac:dyDescent="0.25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30" x14ac:dyDescent="0.25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x14ac:dyDescent="0.25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x14ac:dyDescent="0.25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x14ac:dyDescent="0.25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x14ac:dyDescent="0.25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30" x14ac:dyDescent="0.25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x14ac:dyDescent="0.25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30" x14ac:dyDescent="0.25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x14ac:dyDescent="0.25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30" x14ac:dyDescent="0.25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30" x14ac:dyDescent="0.25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x14ac:dyDescent="0.25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30" x14ac:dyDescent="0.25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x14ac:dyDescent="0.25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ht="30" x14ac:dyDescent="0.25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x14ac:dyDescent="0.25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30" x14ac:dyDescent="0.25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5" x14ac:dyDescent="0.25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x14ac:dyDescent="0.25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x14ac:dyDescent="0.25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30" x14ac:dyDescent="0.25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x14ac:dyDescent="0.25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x14ac:dyDescent="0.25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x14ac:dyDescent="0.25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30" x14ac:dyDescent="0.25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x14ac:dyDescent="0.25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x14ac:dyDescent="0.25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ht="30" x14ac:dyDescent="0.25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x14ac:dyDescent="0.25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30" x14ac:dyDescent="0.25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x14ac:dyDescent="0.25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25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121" t="s">
        <v>107</v>
      </c>
      <c r="AV54" s="122"/>
      <c r="AW54" s="122"/>
      <c r="AX54" s="123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x14ac:dyDescent="0.25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124"/>
      <c r="AV55" s="125"/>
      <c r="AW55" s="125"/>
      <c r="AX55" s="126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x14ac:dyDescent="0.25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x14ac:dyDescent="0.25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ht="30" x14ac:dyDescent="0.25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25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121" t="s">
        <v>107</v>
      </c>
      <c r="AV59" s="122"/>
      <c r="AW59" s="122"/>
      <c r="AX59" s="123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x14ac:dyDescent="0.25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124"/>
      <c r="AV60" s="125"/>
      <c r="AW60" s="125"/>
      <c r="AX60" s="126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x14ac:dyDescent="0.25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x14ac:dyDescent="0.25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x14ac:dyDescent="0.25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x14ac:dyDescent="0.25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x14ac:dyDescent="0.25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25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121" t="s">
        <v>132</v>
      </c>
      <c r="AV66" s="122"/>
      <c r="AW66" s="122"/>
      <c r="AX66" s="123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x14ac:dyDescent="0.25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124"/>
      <c r="AV67" s="125"/>
      <c r="AW67" s="125"/>
      <c r="AX67" s="126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x14ac:dyDescent="0.25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5" x14ac:dyDescent="0.25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x14ac:dyDescent="0.25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x14ac:dyDescent="0.25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x14ac:dyDescent="0.25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30" x14ac:dyDescent="0.25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ht="30" x14ac:dyDescent="0.25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x14ac:dyDescent="0.25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30" x14ac:dyDescent="0.25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x14ac:dyDescent="0.25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x14ac:dyDescent="0.25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5.75" thickBot="1" x14ac:dyDescent="0.3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x14ac:dyDescent="0.25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x14ac:dyDescent="0.25">
      <c r="C81" s="73" t="s">
        <v>164</v>
      </c>
    </row>
    <row r="83" spans="2:68" s="9" customFormat="1" ht="30" x14ac:dyDescent="0.25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30" x14ac:dyDescent="0.25">
      <c r="C84" s="73" t="s">
        <v>166</v>
      </c>
    </row>
    <row r="85" spans="2:68" ht="30" x14ac:dyDescent="0.25">
      <c r="C85" s="73" t="s">
        <v>167</v>
      </c>
    </row>
  </sheetData>
  <mergeCells count="19">
    <mergeCell ref="AU54:AX55"/>
    <mergeCell ref="AU59:AX60"/>
    <mergeCell ref="AU66:AX67"/>
    <mergeCell ref="AS11:AV11"/>
    <mergeCell ref="AW11:AZ11"/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</mergeCells>
  <pageMargins left="0.23622047244094491" right="0.23622047244094491" top="0.23622047244094491" bottom="0.23622047244094491" header="0.31496062992125984" footer="0.31496062992125984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A559-5502-42B6-A895-A1336FC9FA3B}">
  <sheetPr>
    <pageSetUpPr fitToPage="1"/>
  </sheetPr>
  <dimension ref="A1:I47"/>
  <sheetViews>
    <sheetView zoomScale="80" zoomScaleNormal="80" zoomScaleSheetLayoutView="65" workbookViewId="0">
      <selection activeCell="G25" sqref="G25"/>
    </sheetView>
  </sheetViews>
  <sheetFormatPr baseColWidth="10" defaultColWidth="11.42578125" defaultRowHeight="15" x14ac:dyDescent="0.25"/>
  <cols>
    <col min="1" max="1" width="5.7109375" style="9" customWidth="1"/>
    <col min="2" max="2" width="7.42578125" style="73" customWidth="1"/>
    <col min="3" max="3" width="34.28515625" style="9" customWidth="1"/>
    <col min="4" max="4" width="20.85546875" style="9" customWidth="1"/>
    <col min="5" max="5" width="18.28515625" style="9" customWidth="1"/>
    <col min="6" max="7" width="23.28515625" style="11" customWidth="1"/>
    <col min="8" max="8" width="26.140625" style="11" customWidth="1"/>
    <col min="9" max="16384" width="11.42578125" style="11"/>
  </cols>
  <sheetData>
    <row r="1" spans="1:9" s="9" customFormat="1" ht="15" customHeight="1" x14ac:dyDescent="0.25">
      <c r="B1" s="73"/>
    </row>
    <row r="2" spans="1:9" s="9" customFormat="1" ht="15" customHeight="1" x14ac:dyDescent="0.25">
      <c r="B2" s="130" t="s">
        <v>206</v>
      </c>
      <c r="C2" s="130"/>
      <c r="D2" s="130"/>
      <c r="E2" s="87"/>
    </row>
    <row r="3" spans="1:9" s="9" customFormat="1" ht="15" customHeight="1" x14ac:dyDescent="0.25">
      <c r="B3" s="78"/>
      <c r="C3" s="78"/>
      <c r="D3" s="78"/>
      <c r="E3" s="78"/>
    </row>
    <row r="4" spans="1:9" s="9" customFormat="1" x14ac:dyDescent="0.25">
      <c r="B4" s="94" t="s">
        <v>204</v>
      </c>
      <c r="C4" s="87"/>
      <c r="D4" s="87"/>
      <c r="E4" s="87"/>
      <c r="F4" s="95"/>
    </row>
    <row r="5" spans="1:9" s="9" customFormat="1" ht="14.45" customHeight="1" x14ac:dyDescent="0.25">
      <c r="B5" s="131" t="s">
        <v>207</v>
      </c>
      <c r="C5" s="131"/>
      <c r="D5" s="131"/>
      <c r="E5" s="131"/>
      <c r="F5" s="131"/>
      <c r="G5" s="131"/>
      <c r="H5" s="131"/>
      <c r="I5" s="131"/>
    </row>
    <row r="6" spans="1:9" s="9" customFormat="1" x14ac:dyDescent="0.25">
      <c r="B6" s="131"/>
      <c r="C6" s="131"/>
      <c r="D6" s="131"/>
      <c r="E6" s="131"/>
      <c r="F6" s="131"/>
      <c r="G6" s="131"/>
      <c r="H6" s="131"/>
      <c r="I6" s="131"/>
    </row>
    <row r="7" spans="1:9" s="9" customFormat="1" x14ac:dyDescent="0.25">
      <c r="B7" s="82"/>
      <c r="C7" s="82"/>
      <c r="D7" s="82"/>
      <c r="E7" s="82"/>
      <c r="F7" s="82"/>
      <c r="G7" s="82"/>
    </row>
    <row r="8" spans="1:9" s="9" customFormat="1" x14ac:dyDescent="0.25">
      <c r="B8" s="84" t="s">
        <v>172</v>
      </c>
      <c r="C8" s="82"/>
      <c r="D8" s="82"/>
      <c r="E8" s="82"/>
      <c r="F8" s="82"/>
      <c r="G8" s="82"/>
    </row>
    <row r="9" spans="1:9" s="9" customFormat="1" x14ac:dyDescent="0.25">
      <c r="B9" s="83" t="s">
        <v>174</v>
      </c>
      <c r="C9" s="82"/>
      <c r="D9" s="82"/>
      <c r="E9" s="82"/>
      <c r="F9" s="82"/>
      <c r="G9" s="82"/>
    </row>
    <row r="10" spans="1:9" s="9" customFormat="1" x14ac:dyDescent="0.25">
      <c r="B10" s="84" t="s">
        <v>173</v>
      </c>
      <c r="C10" s="82"/>
      <c r="D10" s="82"/>
      <c r="E10" s="82"/>
      <c r="F10" s="82"/>
      <c r="G10" s="82"/>
    </row>
    <row r="11" spans="1:9" s="9" customFormat="1" ht="15" customHeight="1" x14ac:dyDescent="0.25">
      <c r="B11" s="96" t="s">
        <v>203</v>
      </c>
      <c r="C11" s="87"/>
      <c r="D11" s="87"/>
      <c r="E11" s="87"/>
    </row>
    <row r="12" spans="1:9" s="9" customFormat="1" ht="15" customHeight="1" x14ac:dyDescent="0.25">
      <c r="B12" s="84"/>
      <c r="C12" s="78"/>
      <c r="D12" s="78"/>
      <c r="E12" s="78"/>
    </row>
    <row r="13" spans="1:9" s="9" customFormat="1" ht="15" customHeight="1" x14ac:dyDescent="0.25">
      <c r="B13" s="84" t="s">
        <v>226</v>
      </c>
      <c r="C13" s="78"/>
      <c r="D13" s="78"/>
      <c r="E13" s="78"/>
    </row>
    <row r="14" spans="1:9" s="9" customFormat="1" ht="15" customHeight="1" thickBot="1" x14ac:dyDescent="0.3">
      <c r="B14" s="78"/>
      <c r="C14" s="78"/>
    </row>
    <row r="15" spans="1:9" x14ac:dyDescent="0.25">
      <c r="A15" s="11"/>
      <c r="B15" s="90" t="s">
        <v>169</v>
      </c>
      <c r="C15" s="90" t="s">
        <v>170</v>
      </c>
      <c r="D15" s="90" t="s">
        <v>171</v>
      </c>
      <c r="E15" s="90" t="s">
        <v>189</v>
      </c>
      <c r="F15" s="90" t="s">
        <v>190</v>
      </c>
      <c r="G15" s="90" t="s">
        <v>191</v>
      </c>
      <c r="H15" s="132" t="s">
        <v>227</v>
      </c>
    </row>
    <row r="16" spans="1:9" ht="14.45" customHeight="1" x14ac:dyDescent="0.25">
      <c r="A16" s="11"/>
      <c r="B16" s="91">
        <v>1</v>
      </c>
      <c r="C16" s="127" t="s">
        <v>192</v>
      </c>
      <c r="D16" s="128"/>
      <c r="E16" s="128"/>
      <c r="F16" s="128"/>
      <c r="G16" s="129"/>
      <c r="H16" s="133"/>
    </row>
    <row r="17" spans="2:8" x14ac:dyDescent="0.25">
      <c r="B17" s="92">
        <v>1.1000000000000001</v>
      </c>
      <c r="C17" s="80" t="s">
        <v>196</v>
      </c>
      <c r="D17" s="80">
        <v>1</v>
      </c>
      <c r="E17" s="80" t="s">
        <v>197</v>
      </c>
      <c r="F17" s="79"/>
      <c r="G17" s="79"/>
      <c r="H17" s="133"/>
    </row>
    <row r="18" spans="2:8" ht="30" x14ac:dyDescent="0.25">
      <c r="B18" s="92">
        <v>1.2</v>
      </c>
      <c r="C18" s="80" t="s">
        <v>205</v>
      </c>
      <c r="D18" s="80">
        <v>1</v>
      </c>
      <c r="E18" s="80" t="s">
        <v>197</v>
      </c>
      <c r="F18" s="79"/>
      <c r="G18" s="79"/>
      <c r="H18" s="133"/>
    </row>
    <row r="19" spans="2:8" ht="14.45" customHeight="1" x14ac:dyDescent="0.25">
      <c r="B19" s="93">
        <v>2</v>
      </c>
      <c r="C19" s="127" t="s">
        <v>193</v>
      </c>
      <c r="D19" s="128"/>
      <c r="E19" s="128"/>
      <c r="F19" s="128"/>
      <c r="G19" s="129"/>
      <c r="H19" s="133"/>
    </row>
    <row r="20" spans="2:8" ht="30" x14ac:dyDescent="0.25">
      <c r="B20" s="92">
        <v>2.1</v>
      </c>
      <c r="C20" s="80" t="s">
        <v>184</v>
      </c>
      <c r="D20" s="80" t="s">
        <v>199</v>
      </c>
      <c r="E20" s="80" t="s">
        <v>189</v>
      </c>
      <c r="F20" s="79"/>
      <c r="G20" s="79"/>
      <c r="H20" s="133"/>
    </row>
    <row r="21" spans="2:8" ht="30" x14ac:dyDescent="0.25">
      <c r="B21" s="92">
        <v>2.2000000000000002</v>
      </c>
      <c r="C21" s="80" t="s">
        <v>198</v>
      </c>
      <c r="D21" s="80" t="s">
        <v>200</v>
      </c>
      <c r="E21" s="80" t="s">
        <v>189</v>
      </c>
      <c r="F21" s="79"/>
      <c r="G21" s="79"/>
      <c r="H21" s="133"/>
    </row>
    <row r="22" spans="2:8" ht="14.45" customHeight="1" x14ac:dyDescent="0.25">
      <c r="B22" s="93">
        <v>3</v>
      </c>
      <c r="C22" s="127" t="s">
        <v>194</v>
      </c>
      <c r="D22" s="128"/>
      <c r="E22" s="128"/>
      <c r="F22" s="128"/>
      <c r="G22" s="129"/>
      <c r="H22" s="133"/>
    </row>
    <row r="23" spans="2:8" x14ac:dyDescent="0.25">
      <c r="B23" s="92">
        <v>3.1</v>
      </c>
      <c r="C23" s="80" t="s">
        <v>185</v>
      </c>
      <c r="D23" s="80">
        <v>1</v>
      </c>
      <c r="E23" s="80" t="s">
        <v>197</v>
      </c>
      <c r="F23" s="79"/>
      <c r="G23" s="79"/>
      <c r="H23" s="133"/>
    </row>
    <row r="24" spans="2:8" ht="30" x14ac:dyDescent="0.25">
      <c r="B24" s="92">
        <v>3.2</v>
      </c>
      <c r="C24" s="80" t="s">
        <v>186</v>
      </c>
      <c r="D24" s="80" t="s">
        <v>201</v>
      </c>
      <c r="E24" s="80" t="s">
        <v>189</v>
      </c>
      <c r="F24" s="79"/>
      <c r="G24" s="79"/>
      <c r="H24" s="133"/>
    </row>
    <row r="25" spans="2:8" ht="30" x14ac:dyDescent="0.25">
      <c r="B25" s="92">
        <v>3.3</v>
      </c>
      <c r="C25" s="80" t="s">
        <v>187</v>
      </c>
      <c r="D25" s="80" t="s">
        <v>202</v>
      </c>
      <c r="E25" s="80" t="s">
        <v>189</v>
      </c>
      <c r="F25" s="79"/>
      <c r="G25" s="79"/>
      <c r="H25" s="133"/>
    </row>
    <row r="26" spans="2:8" ht="14.45" customHeight="1" x14ac:dyDescent="0.25">
      <c r="B26" s="93">
        <v>4</v>
      </c>
      <c r="C26" s="127" t="s">
        <v>195</v>
      </c>
      <c r="D26" s="128"/>
      <c r="E26" s="128"/>
      <c r="F26" s="128"/>
      <c r="G26" s="129"/>
      <c r="H26" s="133"/>
    </row>
    <row r="27" spans="2:8" x14ac:dyDescent="0.25">
      <c r="B27" s="92">
        <v>4.0999999999999996</v>
      </c>
      <c r="C27" s="80" t="s">
        <v>188</v>
      </c>
      <c r="D27" s="80">
        <v>1</v>
      </c>
      <c r="E27" s="80" t="s">
        <v>197</v>
      </c>
      <c r="F27" s="79"/>
      <c r="G27" s="79"/>
      <c r="H27" s="133"/>
    </row>
    <row r="28" spans="2:8" ht="15.75" thickBot="1" x14ac:dyDescent="0.3">
      <c r="B28" s="81"/>
      <c r="F28" s="88" t="s">
        <v>175</v>
      </c>
      <c r="G28" s="89"/>
      <c r="H28" s="134"/>
    </row>
    <row r="33" spans="2:2" x14ac:dyDescent="0.25">
      <c r="B33" s="85" t="s">
        <v>179</v>
      </c>
    </row>
    <row r="34" spans="2:2" x14ac:dyDescent="0.25">
      <c r="B34" s="85" t="s">
        <v>176</v>
      </c>
    </row>
    <row r="35" spans="2:2" x14ac:dyDescent="0.25">
      <c r="B35" s="85"/>
    </row>
    <row r="36" spans="2:2" x14ac:dyDescent="0.25">
      <c r="B36" s="85"/>
    </row>
    <row r="37" spans="2:2" x14ac:dyDescent="0.25">
      <c r="B37" s="85"/>
    </row>
    <row r="38" spans="2:2" x14ac:dyDescent="0.25">
      <c r="B38" s="85"/>
    </row>
    <row r="39" spans="2:2" x14ac:dyDescent="0.25">
      <c r="B39" s="85" t="s">
        <v>177</v>
      </c>
    </row>
    <row r="40" spans="2:2" x14ac:dyDescent="0.25">
      <c r="B40" s="85" t="s">
        <v>178</v>
      </c>
    </row>
    <row r="41" spans="2:2" x14ac:dyDescent="0.25">
      <c r="B41" s="85"/>
    </row>
    <row r="42" spans="2:2" x14ac:dyDescent="0.25">
      <c r="B42" s="85" t="s">
        <v>180</v>
      </c>
    </row>
    <row r="44" spans="2:2" x14ac:dyDescent="0.25">
      <c r="B44" s="86" t="s">
        <v>181</v>
      </c>
    </row>
    <row r="45" spans="2:2" x14ac:dyDescent="0.25">
      <c r="B45" s="85" t="s">
        <v>183</v>
      </c>
    </row>
    <row r="46" spans="2:2" x14ac:dyDescent="0.25">
      <c r="B46" s="85" t="s">
        <v>182</v>
      </c>
    </row>
    <row r="47" spans="2:2" x14ac:dyDescent="0.25">
      <c r="B47" s="85"/>
    </row>
  </sheetData>
  <mergeCells count="7">
    <mergeCell ref="C16:G16"/>
    <mergeCell ref="C19:G19"/>
    <mergeCell ref="C22:G22"/>
    <mergeCell ref="C26:G26"/>
    <mergeCell ref="B2:D2"/>
    <mergeCell ref="B5:I6"/>
    <mergeCell ref="H15:H28"/>
  </mergeCells>
  <phoneticPr fontId="6" type="noConversion"/>
  <hyperlinks>
    <hyperlink ref="B11" r:id="rId1" xr:uid="{523C7411-3855-452F-BF54-125A43C536A0}"/>
  </hyperlinks>
  <pageMargins left="0.25" right="0.25" top="0.75" bottom="0.75" header="0.3" footer="0.3"/>
  <pageSetup scale="78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ED46B-1CCD-49B9-8B58-86B5838EFB4C}">
  <dimension ref="A1:W33"/>
  <sheetViews>
    <sheetView showGridLines="0" tabSelected="1" topLeftCell="A9" zoomScale="141" workbookViewId="0">
      <selection activeCell="A14" sqref="A14"/>
    </sheetView>
  </sheetViews>
  <sheetFormatPr baseColWidth="10" defaultColWidth="11.42578125" defaultRowHeight="12.75" x14ac:dyDescent="0.25"/>
  <cols>
    <col min="1" max="1" width="46.28515625" style="114" customWidth="1"/>
    <col min="2" max="2" width="6.42578125" style="99" bestFit="1" customWidth="1"/>
    <col min="3" max="3" width="8.42578125" style="99" customWidth="1"/>
    <col min="4" max="4" width="17.42578125" style="115" customWidth="1"/>
    <col min="5" max="5" width="28.42578125" style="115" customWidth="1"/>
    <col min="6" max="16384" width="11.42578125" style="99"/>
  </cols>
  <sheetData>
    <row r="1" spans="1:8" ht="15" x14ac:dyDescent="0.25">
      <c r="A1" s="130" t="s">
        <v>206</v>
      </c>
      <c r="B1" s="130"/>
      <c r="C1" s="130"/>
      <c r="D1" s="87"/>
      <c r="E1" s="9"/>
      <c r="F1" s="9"/>
      <c r="G1" s="9"/>
      <c r="H1" s="9"/>
    </row>
    <row r="2" spans="1:8" ht="15" x14ac:dyDescent="0.25">
      <c r="A2" s="78"/>
      <c r="B2" s="78"/>
      <c r="C2" s="78"/>
      <c r="D2" s="78"/>
      <c r="E2" s="9"/>
      <c r="F2" s="9"/>
      <c r="G2" s="9"/>
      <c r="H2" s="9"/>
    </row>
    <row r="3" spans="1:8" ht="15" x14ac:dyDescent="0.25">
      <c r="A3" s="94" t="s">
        <v>228</v>
      </c>
      <c r="B3" s="87"/>
      <c r="C3" s="87"/>
      <c r="D3" s="87"/>
      <c r="E3" s="95"/>
      <c r="F3" s="9"/>
      <c r="G3" s="9"/>
      <c r="H3" s="9"/>
    </row>
    <row r="4" spans="1:8" ht="12.75" customHeight="1" x14ac:dyDescent="0.25">
      <c r="A4" s="131" t="s">
        <v>207</v>
      </c>
      <c r="B4" s="131"/>
      <c r="C4" s="131"/>
      <c r="D4" s="131"/>
      <c r="E4" s="131"/>
      <c r="F4" s="131"/>
      <c r="G4" s="131"/>
      <c r="H4" s="131"/>
    </row>
    <row r="5" spans="1:8" ht="12.75" customHeight="1" x14ac:dyDescent="0.25">
      <c r="A5" s="131"/>
      <c r="B5" s="131"/>
      <c r="C5" s="131"/>
      <c r="D5" s="131"/>
      <c r="E5" s="131"/>
      <c r="F5" s="131"/>
      <c r="G5" s="131"/>
      <c r="H5" s="131"/>
    </row>
    <row r="6" spans="1:8" ht="15" x14ac:dyDescent="0.25">
      <c r="A6" s="82"/>
      <c r="B6" s="82"/>
      <c r="C6" s="82"/>
      <c r="D6" s="82"/>
      <c r="E6" s="82"/>
      <c r="F6" s="82"/>
      <c r="G6" s="9"/>
      <c r="H6" s="9"/>
    </row>
    <row r="7" spans="1:8" ht="15" x14ac:dyDescent="0.25">
      <c r="A7" s="84" t="s">
        <v>172</v>
      </c>
      <c r="B7" s="82"/>
      <c r="C7" s="82"/>
      <c r="D7" s="82"/>
      <c r="E7" s="82"/>
      <c r="F7" s="82"/>
      <c r="G7" s="9"/>
      <c r="H7" s="9"/>
    </row>
    <row r="8" spans="1:8" ht="15" x14ac:dyDescent="0.25">
      <c r="A8" s="83" t="s">
        <v>174</v>
      </c>
      <c r="B8" s="82"/>
      <c r="C8" s="82"/>
      <c r="D8" s="82"/>
      <c r="E8" s="82"/>
      <c r="F8" s="82"/>
      <c r="G8" s="9"/>
      <c r="H8" s="9"/>
    </row>
    <row r="9" spans="1:8" ht="15" x14ac:dyDescent="0.25">
      <c r="A9" s="84" t="s">
        <v>173</v>
      </c>
      <c r="B9" s="82"/>
      <c r="C9" s="82"/>
      <c r="D9" s="82"/>
      <c r="E9" s="82"/>
      <c r="F9" s="82"/>
      <c r="G9" s="9"/>
      <c r="H9" s="9"/>
    </row>
    <row r="10" spans="1:8" ht="15" x14ac:dyDescent="0.25">
      <c r="A10" s="116" t="s">
        <v>229</v>
      </c>
      <c r="B10" s="82"/>
      <c r="C10" s="82"/>
      <c r="D10" s="82"/>
      <c r="E10" s="82"/>
      <c r="F10" s="82"/>
      <c r="G10" s="9"/>
      <c r="H10" s="9"/>
    </row>
    <row r="11" spans="1:8" ht="15" x14ac:dyDescent="0.25">
      <c r="A11" s="98" t="s">
        <v>203</v>
      </c>
      <c r="B11" s="87"/>
      <c r="C11" s="87"/>
      <c r="D11" s="87"/>
      <c r="E11" s="9"/>
      <c r="F11" s="9"/>
      <c r="G11" s="9"/>
      <c r="H11" s="9"/>
    </row>
    <row r="12" spans="1:8" ht="15" x14ac:dyDescent="0.25">
      <c r="A12" s="84"/>
      <c r="B12" s="78"/>
      <c r="C12" s="78"/>
      <c r="D12" s="78"/>
      <c r="E12" s="9"/>
      <c r="F12" s="9"/>
      <c r="G12" s="9"/>
      <c r="H12" s="9"/>
    </row>
    <row r="13" spans="1:8" ht="15" x14ac:dyDescent="0.25">
      <c r="A13" s="84" t="s">
        <v>225</v>
      </c>
      <c r="B13" s="78"/>
      <c r="C13" s="78"/>
      <c r="D13" s="78"/>
      <c r="E13" s="9"/>
      <c r="F13" s="9"/>
      <c r="G13" s="9"/>
      <c r="H13" s="9"/>
    </row>
    <row r="15" spans="1:8" s="100" customFormat="1" ht="21" x14ac:dyDescent="0.25">
      <c r="A15" s="136" t="s">
        <v>223</v>
      </c>
      <c r="B15" s="137"/>
      <c r="C15" s="137"/>
      <c r="D15" s="137"/>
      <c r="E15" s="138"/>
    </row>
    <row r="16" spans="1:8" s="100" customFormat="1" x14ac:dyDescent="0.25">
      <c r="A16" s="101" t="s">
        <v>224</v>
      </c>
      <c r="B16" s="101" t="s">
        <v>208</v>
      </c>
      <c r="C16" s="101" t="s">
        <v>209</v>
      </c>
      <c r="D16" s="101" t="s">
        <v>210</v>
      </c>
      <c r="E16" s="101" t="s">
        <v>211</v>
      </c>
    </row>
    <row r="17" spans="1:23" x14ac:dyDescent="0.25">
      <c r="A17" s="102" t="s">
        <v>212</v>
      </c>
      <c r="B17" s="103"/>
      <c r="C17" s="103"/>
      <c r="D17" s="104"/>
      <c r="E17" s="104">
        <f>SUM(E18:E18)</f>
        <v>0</v>
      </c>
    </row>
    <row r="18" spans="1:23" x14ac:dyDescent="0.25">
      <c r="A18" s="105" t="s">
        <v>213</v>
      </c>
      <c r="B18" s="106" t="s">
        <v>214</v>
      </c>
      <c r="C18" s="106">
        <v>1</v>
      </c>
      <c r="D18" s="107"/>
      <c r="E18" s="108">
        <f t="shared" ref="E18" si="0">+C18*D18</f>
        <v>0</v>
      </c>
    </row>
    <row r="19" spans="1:23" ht="15.75" x14ac:dyDescent="0.25">
      <c r="A19" s="109"/>
      <c r="D19" s="110"/>
      <c r="E19" s="111"/>
    </row>
    <row r="20" spans="1:23" ht="15" x14ac:dyDescent="0.25">
      <c r="A20" s="139" t="s">
        <v>215</v>
      </c>
      <c r="B20" s="140"/>
      <c r="C20" s="140"/>
      <c r="D20" s="140"/>
      <c r="E20" s="112">
        <f>+E17</f>
        <v>0</v>
      </c>
    </row>
    <row r="21" spans="1:23" x14ac:dyDescent="0.25">
      <c r="A21" s="99"/>
      <c r="D21" s="99"/>
      <c r="E21" s="99"/>
    </row>
    <row r="22" spans="1:23" s="97" customFormat="1" ht="15" x14ac:dyDescent="0.25">
      <c r="A22" s="141" t="s">
        <v>216</v>
      </c>
      <c r="B22" s="141"/>
      <c r="C22" s="141"/>
      <c r="D22" s="141"/>
      <c r="E22" s="141"/>
      <c r="F22" s="141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</row>
    <row r="23" spans="1:23" s="97" customFormat="1" ht="15" x14ac:dyDescent="0.25">
      <c r="A23" s="141" t="s">
        <v>217</v>
      </c>
      <c r="B23" s="141"/>
      <c r="C23" s="141"/>
      <c r="D23" s="141"/>
      <c r="E23" s="141"/>
      <c r="F23" s="141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</row>
    <row r="24" spans="1:23" s="97" customFormat="1" ht="15" x14ac:dyDescent="0.25">
      <c r="A24" s="141" t="s">
        <v>218</v>
      </c>
      <c r="B24" s="141"/>
      <c r="C24" s="141"/>
      <c r="D24" s="141"/>
      <c r="E24" s="141"/>
      <c r="F24" s="141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</row>
    <row r="25" spans="1:23" s="97" customFormat="1" ht="15" x14ac:dyDescent="0.25">
      <c r="A25" s="141" t="s">
        <v>219</v>
      </c>
      <c r="B25" s="141"/>
      <c r="C25" s="141"/>
      <c r="D25" s="141"/>
      <c r="E25" s="141"/>
      <c r="F25" s="141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</row>
    <row r="26" spans="1:23" s="97" customFormat="1" ht="15" x14ac:dyDescent="0.25">
      <c r="A26" s="141" t="s">
        <v>220</v>
      </c>
      <c r="B26" s="141"/>
      <c r="C26" s="141"/>
      <c r="D26" s="141"/>
      <c r="E26" s="141"/>
      <c r="F26" s="141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</row>
    <row r="27" spans="1:23" s="97" customFormat="1" ht="15" x14ac:dyDescent="0.25">
      <c r="A27" s="141" t="s">
        <v>222</v>
      </c>
      <c r="B27" s="141"/>
      <c r="C27" s="141"/>
      <c r="D27" s="141"/>
      <c r="E27" s="141"/>
      <c r="F27" s="141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</row>
    <row r="28" spans="1:23" x14ac:dyDescent="0.25">
      <c r="D28" s="99"/>
      <c r="E28" s="99"/>
    </row>
    <row r="33" spans="3:5" x14ac:dyDescent="0.2">
      <c r="C33" s="135" t="s">
        <v>221</v>
      </c>
      <c r="D33" s="135"/>
      <c r="E33" s="135"/>
    </row>
  </sheetData>
  <mergeCells count="11">
    <mergeCell ref="A1:C1"/>
    <mergeCell ref="A4:H5"/>
    <mergeCell ref="A26:F26"/>
    <mergeCell ref="A27:F27"/>
    <mergeCell ref="A22:F22"/>
    <mergeCell ref="C33:E33"/>
    <mergeCell ref="A15:E15"/>
    <mergeCell ref="A20:D20"/>
    <mergeCell ref="A23:F23"/>
    <mergeCell ref="A24:F24"/>
    <mergeCell ref="A25:F25"/>
  </mergeCells>
  <hyperlinks>
    <hyperlink ref="A11" r:id="rId1" xr:uid="{41607875-F511-4EC9-9A18-77D5DF885662}"/>
  </hyperlinks>
  <pageMargins left="0.7" right="0.7" top="0.75" bottom="0.75" header="0.3" footer="0.3"/>
  <pageSetup orientation="portrait" horizontalDpi="300" verticalDpi="3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FD204-3166-1D48-BC57-1F1F8B4D19C1}">
  <dimension ref="B2:B25"/>
  <sheetViews>
    <sheetView workbookViewId="0">
      <selection activeCell="B25" sqref="B25"/>
    </sheetView>
  </sheetViews>
  <sheetFormatPr baseColWidth="10" defaultColWidth="10.7109375" defaultRowHeight="15" x14ac:dyDescent="0.25"/>
  <cols>
    <col min="1" max="1" width="5.7109375" style="76" customWidth="1"/>
    <col min="2" max="16384" width="10.7109375" style="76"/>
  </cols>
  <sheetData>
    <row r="2" spans="2:2" x14ac:dyDescent="0.25">
      <c r="B2" s="6" t="s">
        <v>168</v>
      </c>
    </row>
    <row r="3" spans="2:2" x14ac:dyDescent="0.25">
      <c r="B3" s="77">
        <v>45089</v>
      </c>
    </row>
    <row r="4" spans="2:2" x14ac:dyDescent="0.25">
      <c r="B4" s="77">
        <v>45096</v>
      </c>
    </row>
    <row r="5" spans="2:2" x14ac:dyDescent="0.25">
      <c r="B5" s="77">
        <v>45110</v>
      </c>
    </row>
    <row r="6" spans="2:2" x14ac:dyDescent="0.25">
      <c r="B6" s="77">
        <v>45127</v>
      </c>
    </row>
    <row r="7" spans="2:2" x14ac:dyDescent="0.25">
      <c r="B7" s="77">
        <v>45145</v>
      </c>
    </row>
    <row r="8" spans="2:2" x14ac:dyDescent="0.25">
      <c r="B8" s="77">
        <v>45159</v>
      </c>
    </row>
    <row r="9" spans="2:2" x14ac:dyDescent="0.25">
      <c r="B9" s="77">
        <v>45215</v>
      </c>
    </row>
    <row r="10" spans="2:2" x14ac:dyDescent="0.25">
      <c r="B10" s="77">
        <v>45236</v>
      </c>
    </row>
    <row r="11" spans="2:2" x14ac:dyDescent="0.25">
      <c r="B11" s="77">
        <v>45243</v>
      </c>
    </row>
    <row r="12" spans="2:2" x14ac:dyDescent="0.25">
      <c r="B12" s="77">
        <v>45268</v>
      </c>
    </row>
    <row r="13" spans="2:2" x14ac:dyDescent="0.25">
      <c r="B13" s="77">
        <v>45285</v>
      </c>
    </row>
    <row r="14" spans="2:2" x14ac:dyDescent="0.25">
      <c r="B14" s="77">
        <v>45292</v>
      </c>
    </row>
    <row r="15" spans="2:2" x14ac:dyDescent="0.25">
      <c r="B15" s="77">
        <v>45299</v>
      </c>
    </row>
    <row r="16" spans="2:2" x14ac:dyDescent="0.25">
      <c r="B16" s="77">
        <v>45376</v>
      </c>
    </row>
    <row r="17" spans="2:2" x14ac:dyDescent="0.25">
      <c r="B17" s="77">
        <v>45379</v>
      </c>
    </row>
    <row r="18" spans="2:2" x14ac:dyDescent="0.25">
      <c r="B18" s="77">
        <v>45380</v>
      </c>
    </row>
    <row r="19" spans="2:2" x14ac:dyDescent="0.25">
      <c r="B19" s="77">
        <v>45413</v>
      </c>
    </row>
    <row r="20" spans="2:2" x14ac:dyDescent="0.25">
      <c r="B20" s="77">
        <v>45425</v>
      </c>
    </row>
    <row r="21" spans="2:2" x14ac:dyDescent="0.25">
      <c r="B21" s="77">
        <v>45446</v>
      </c>
    </row>
    <row r="22" spans="2:2" x14ac:dyDescent="0.25">
      <c r="B22" s="77">
        <v>45453</v>
      </c>
    </row>
    <row r="23" spans="2:2" x14ac:dyDescent="0.25">
      <c r="B23" s="77">
        <v>45474</v>
      </c>
    </row>
    <row r="24" spans="2:2" x14ac:dyDescent="0.25">
      <c r="B24" s="77">
        <v>45511</v>
      </c>
    </row>
    <row r="25" spans="2:2" x14ac:dyDescent="0.25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519B4F-3B18-420E-BE78-4666C11210CE}">
  <ds:schemaRefs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8f8a3fab-e0af-4131-8cc8-5f2165a4edfc"/>
    <ds:schemaRef ds:uri="2d185e16-06da-45ab-8500-654d664b7dd3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Semanal</vt:lpstr>
      <vt:lpstr>Anexo No. 5 V0</vt:lpstr>
      <vt:lpstr>Anexo No. 5</vt:lpstr>
      <vt:lpstr>Festivos</vt:lpstr>
      <vt:lpstr>'Anexo No. 5 V0'!Área_de_impresión</vt:lpstr>
      <vt:lpstr>Semanal!Área_de_impresión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Usuario</cp:lastModifiedBy>
  <cp:revision/>
  <cp:lastPrinted>2025-06-18T21:04:31Z</cp:lastPrinted>
  <dcterms:created xsi:type="dcterms:W3CDTF">2022-08-31T02:59:23Z</dcterms:created>
  <dcterms:modified xsi:type="dcterms:W3CDTF">2025-11-25T14:34:32Z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